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21495" windowHeight="10350" tabRatio="933"/>
  </bookViews>
  <sheets>
    <sheet name="表一财政拨款支出表" sheetId="1" r:id="rId1"/>
    <sheet name="表二一般公共预算支出表" sheetId="2" r:id="rId2"/>
    <sheet name="表三一般公共预算基本支出表" sheetId="3" r:id="rId3"/>
    <sheet name="表四一般公共预算“三公”经费支出表" sheetId="4" r:id="rId4"/>
    <sheet name="表五政府性基金预算支出表" sheetId="5" r:id="rId5"/>
    <sheet name="表六部门收支总表" sheetId="6" r:id="rId6"/>
    <sheet name="表七部门收入总表" sheetId="7" r:id="rId7"/>
    <sheet name="表八部门支出总表" sheetId="8" r:id="rId8"/>
  </sheets>
  <calcPr calcId="125725"/>
</workbook>
</file>

<file path=xl/calcChain.xml><?xml version="1.0" encoding="utf-8"?>
<calcChain xmlns="http://schemas.openxmlformats.org/spreadsheetml/2006/main">
  <c r="D33" i="3"/>
  <c r="M6" i="4"/>
  <c r="G6"/>
  <c r="E13" i="1"/>
  <c r="D13"/>
  <c r="B13"/>
  <c r="H33" i="3"/>
  <c r="I33"/>
  <c r="J33"/>
  <c r="B13" i="6"/>
  <c r="C5" i="7"/>
  <c r="C6"/>
  <c r="C7"/>
</calcChain>
</file>

<file path=xl/sharedStrings.xml><?xml version="1.0" encoding="utf-8"?>
<sst xmlns="http://schemas.openxmlformats.org/spreadsheetml/2006/main" count="229" uniqueCount="145">
  <si>
    <t>表1：</t>
  </si>
  <si>
    <t>财政拨款收支决算总表</t>
  </si>
  <si>
    <t xml:space="preserve">   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</si>
  <si>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</si>
  <si>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</si>
  <si>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</si>
  <si>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</si>
  <si>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</si>
  <si>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</si>
  <si>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</si>
  <si>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</si>
  <si>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一、本年收入</t>
  </si>
  <si>
    <t>一、本年支出</t>
  </si>
  <si>
    <t>（一）一般公共预算拨款</t>
  </si>
  <si>
    <t>（二）政府性基金预算拨款</t>
  </si>
  <si>
    <t>（二）文化体育与传媒支出</t>
  </si>
  <si>
    <t>二、上年结转</t>
  </si>
  <si>
    <t>二、结转下年</t>
  </si>
  <si>
    <t>收 入 总 计</t>
  </si>
  <si>
    <t>支 出 总 计</t>
  </si>
  <si>
    <t>表2：</t>
  </si>
  <si>
    <t>一般公共预算支出决算表</t>
  </si>
  <si>
    <t xml:space="preserve">                                      单位：万元</t>
  </si>
  <si>
    <t>功能分类科目</t>
  </si>
  <si>
    <t>2017年决算数</t>
  </si>
  <si>
    <t>备注</t>
  </si>
  <si>
    <t>科目编码</t>
  </si>
  <si>
    <t>科目名称</t>
  </si>
  <si>
    <t>小计</t>
  </si>
  <si>
    <t>基本支出</t>
  </si>
  <si>
    <t>项目支出</t>
  </si>
  <si>
    <t>教育支出</t>
  </si>
  <si>
    <t>职业教育</t>
  </si>
  <si>
    <t>职业高中教育</t>
  </si>
  <si>
    <r>
      <t>备注：本表按照政府收支分类科目列示到</t>
    </r>
    <r>
      <rPr>
        <b/>
        <sz val="12"/>
        <color indexed="8"/>
        <rFont val="宋体"/>
        <charset val="134"/>
      </rPr>
      <t>项级</t>
    </r>
    <r>
      <rPr>
        <sz val="12"/>
        <color indexed="8"/>
        <rFont val="宋体"/>
        <charset val="134"/>
      </rPr>
      <t>科目</t>
    </r>
  </si>
  <si>
    <t>表3：</t>
  </si>
  <si>
    <t>一般公共预算基本支出表</t>
  </si>
  <si>
    <t>政府预算经济分类</t>
  </si>
  <si>
    <t>部门预算经济分类</t>
  </si>
  <si>
    <t>人员经费</t>
  </si>
  <si>
    <t>公用经费</t>
  </si>
  <si>
    <t>类</t>
  </si>
  <si>
    <t>款</t>
  </si>
  <si>
    <t>工资福利支出</t>
  </si>
  <si>
    <t>01</t>
  </si>
  <si>
    <r>
      <t>0</t>
    </r>
    <r>
      <rPr>
        <sz val="10.5"/>
        <color indexed="8"/>
        <rFont val="宋体"/>
        <charset val="134"/>
      </rPr>
      <t>1</t>
    </r>
  </si>
  <si>
    <t>基本工资</t>
  </si>
  <si>
    <r>
      <t>0</t>
    </r>
    <r>
      <rPr>
        <sz val="10.5"/>
        <color indexed="8"/>
        <rFont val="宋体"/>
        <charset val="134"/>
      </rPr>
      <t>2</t>
    </r>
  </si>
  <si>
    <t xml:space="preserve"> 津贴补贴</t>
  </si>
  <si>
    <r>
      <t>0</t>
    </r>
    <r>
      <rPr>
        <sz val="10.5"/>
        <color indexed="8"/>
        <rFont val="宋体"/>
        <charset val="134"/>
      </rPr>
      <t>3</t>
    </r>
  </si>
  <si>
    <t>奖金</t>
  </si>
  <si>
    <t>伙食补助费</t>
  </si>
  <si>
    <t>其他社会保障缴费</t>
  </si>
  <si>
    <t>机关事业单位基本养老保险缴费</t>
  </si>
  <si>
    <t>其他工资福利支出</t>
  </si>
  <si>
    <r>
      <t>0</t>
    </r>
    <r>
      <rPr>
        <sz val="11"/>
        <color theme="1"/>
        <rFont val="宋体"/>
        <charset val="134"/>
        <scheme val="minor"/>
      </rPr>
      <t>2</t>
    </r>
  </si>
  <si>
    <t>商品和服务支出</t>
  </si>
  <si>
    <t xml:space="preserve"> 商品和服务支出</t>
  </si>
  <si>
    <t>办公费</t>
  </si>
  <si>
    <t>印刷费</t>
  </si>
  <si>
    <t>水费</t>
  </si>
  <si>
    <t>电费</t>
  </si>
  <si>
    <t>邮电费</t>
  </si>
  <si>
    <t>咨询费</t>
  </si>
  <si>
    <t>差旅费</t>
  </si>
  <si>
    <t>培训费</t>
  </si>
  <si>
    <t>公务接待费</t>
  </si>
  <si>
    <t>专用材料</t>
  </si>
  <si>
    <t>维修（护）费</t>
  </si>
  <si>
    <t>公务用车运行维护费</t>
  </si>
  <si>
    <t>其他商品和服务支出</t>
  </si>
  <si>
    <t>对个人和家庭的补助</t>
  </si>
  <si>
    <t>对个人和家庭补助支出</t>
  </si>
  <si>
    <t>生活补助</t>
  </si>
  <si>
    <t>助学金</t>
  </si>
  <si>
    <t>其他对个人和家庭补助</t>
  </si>
  <si>
    <t>表4：</t>
  </si>
  <si>
    <t>一般公共预算“三公”经费支出表</t>
  </si>
  <si>
    <r>
      <t xml:space="preserve"> 201</t>
    </r>
    <r>
      <rPr>
        <sz val="10.5"/>
        <color indexed="8"/>
        <rFont val="宋体"/>
        <charset val="134"/>
      </rPr>
      <t>7</t>
    </r>
    <r>
      <rPr>
        <sz val="10.5"/>
        <color indexed="8"/>
        <rFont val="宋体"/>
        <charset val="134"/>
      </rPr>
      <t>年预算数</t>
    </r>
  </si>
  <si>
    <r>
      <t xml:space="preserve"> 201</t>
    </r>
    <r>
      <rPr>
        <sz val="10.5"/>
        <color indexed="8"/>
        <rFont val="宋体"/>
        <charset val="134"/>
      </rPr>
      <t>7</t>
    </r>
    <r>
      <rPr>
        <sz val="10.5"/>
        <color indexed="8"/>
        <rFont val="宋体"/>
        <charset val="134"/>
      </rPr>
      <t>年预算执行数</t>
    </r>
  </si>
  <si>
    <t>因公出国(境)费</t>
  </si>
  <si>
    <t>公务用车购置及运行费</t>
  </si>
  <si>
    <t>公务用车购置费</t>
  </si>
  <si>
    <t>公务用车运行费</t>
  </si>
  <si>
    <t>表5：</t>
  </si>
  <si>
    <t>政府性基金预算支出表</t>
  </si>
  <si>
    <t xml:space="preserve">填报单位：XXX（部门）                                             </t>
  </si>
  <si>
    <t>科目名称　</t>
  </si>
  <si>
    <t>单位代码　</t>
  </si>
  <si>
    <t>本年政府性基金预算财政拨款支出</t>
  </si>
  <si>
    <t>……</t>
  </si>
  <si>
    <t>MBOM343074</t>
  </si>
  <si>
    <t>注：2018年本单位无政府性基金预算安排，故本表无数据。</t>
  </si>
  <si>
    <t>表6：</t>
  </si>
  <si>
    <t>部门收支总表</t>
  </si>
  <si>
    <t>一、一般公共预算拨款收入</t>
  </si>
  <si>
    <t>一、一般公共服务</t>
  </si>
  <si>
    <t>二、政府性基金预算拨款收入</t>
  </si>
  <si>
    <t>二、教育</t>
  </si>
  <si>
    <t>三、事业收入</t>
  </si>
  <si>
    <t>四、事业单位经营收入</t>
  </si>
  <si>
    <t>五、其他收入</t>
  </si>
  <si>
    <t>本年收入合计</t>
  </si>
  <si>
    <t>本年支出合计</t>
  </si>
  <si>
    <t>用事业基金弥补收支差额</t>
  </si>
  <si>
    <t>上年结转</t>
  </si>
  <si>
    <t>结转下年</t>
  </si>
  <si>
    <t>表7：</t>
  </si>
  <si>
    <t>部门收入总表</t>
  </si>
  <si>
    <t xml:space="preserve">                     </t>
  </si>
  <si>
    <t>科目</t>
  </si>
  <si>
    <t>一般公共预算拨款收入</t>
  </si>
  <si>
    <t>政府性基金预算拨款收入</t>
  </si>
  <si>
    <t>事业收入</t>
  </si>
  <si>
    <t>事业单位经营收入</t>
  </si>
  <si>
    <t>上级补助收入</t>
  </si>
  <si>
    <t>下级单位上缴收入</t>
  </si>
  <si>
    <t>其他收入</t>
  </si>
  <si>
    <t>表8：</t>
  </si>
  <si>
    <t>部门支出总表</t>
  </si>
  <si>
    <t>上缴上级支出</t>
  </si>
  <si>
    <t>事业单位经营支出</t>
  </si>
  <si>
    <t>对下级单位补助支出</t>
  </si>
  <si>
    <t xml:space="preserve">      合计</t>
  </si>
  <si>
    <t>（一）教育支出</t>
    <phoneticPr fontId="13" type="noConversion"/>
  </si>
  <si>
    <t>对事业单位经常性补助</t>
    <phoneticPr fontId="13" type="noConversion"/>
  </si>
  <si>
    <r>
      <t>0</t>
    </r>
    <r>
      <rPr>
        <sz val="11"/>
        <color indexed="8"/>
        <rFont val="宋体"/>
        <charset val="134"/>
      </rPr>
      <t>1</t>
    </r>
    <phoneticPr fontId="13" type="noConversion"/>
  </si>
  <si>
    <t>社会福利和救助</t>
    <phoneticPr fontId="13" type="noConversion"/>
  </si>
  <si>
    <r>
      <t>0</t>
    </r>
    <r>
      <rPr>
        <sz val="11"/>
        <color indexed="8"/>
        <rFont val="宋体"/>
        <charset val="134"/>
      </rPr>
      <t>2</t>
    </r>
    <phoneticPr fontId="13" type="noConversion"/>
  </si>
  <si>
    <t>助学金</t>
    <phoneticPr fontId="13" type="noConversion"/>
  </si>
  <si>
    <r>
      <t>9</t>
    </r>
    <r>
      <rPr>
        <sz val="10.5"/>
        <color indexed="8"/>
        <rFont val="宋体"/>
        <charset val="134"/>
      </rPr>
      <t>9</t>
    </r>
    <phoneticPr fontId="13" type="noConversion"/>
  </si>
  <si>
    <r>
      <t>0</t>
    </r>
    <r>
      <rPr>
        <sz val="10.5"/>
        <color indexed="8"/>
        <rFont val="宋体"/>
        <charset val="134"/>
      </rPr>
      <t>5</t>
    </r>
    <phoneticPr fontId="13" type="noConversion"/>
  </si>
  <si>
    <r>
      <t>0</t>
    </r>
    <r>
      <rPr>
        <sz val="10.5"/>
        <color indexed="8"/>
        <rFont val="宋体"/>
        <charset val="134"/>
      </rPr>
      <t>8</t>
    </r>
    <phoneticPr fontId="13" type="noConversion"/>
  </si>
  <si>
    <t>07</t>
    <phoneticPr fontId="13" type="noConversion"/>
  </si>
  <si>
    <t>医疗费补助</t>
    <phoneticPr fontId="13" type="noConversion"/>
  </si>
  <si>
    <r>
      <t>0</t>
    </r>
    <r>
      <rPr>
        <sz val="10.5"/>
        <color indexed="8"/>
        <rFont val="宋体"/>
        <charset val="134"/>
      </rPr>
      <t>6</t>
    </r>
    <phoneticPr fontId="13" type="noConversion"/>
  </si>
  <si>
    <r>
      <t>0</t>
    </r>
    <r>
      <rPr>
        <sz val="10.5"/>
        <color indexed="8"/>
        <rFont val="宋体"/>
        <charset val="134"/>
      </rPr>
      <t>7</t>
    </r>
    <phoneticPr fontId="13" type="noConversion"/>
  </si>
  <si>
    <r>
      <t>0</t>
    </r>
    <r>
      <rPr>
        <sz val="10.5"/>
        <color indexed="8"/>
        <rFont val="宋体"/>
        <charset val="134"/>
      </rPr>
      <t>3</t>
    </r>
    <phoneticPr fontId="13" type="noConversion"/>
  </si>
  <si>
    <r>
      <t>1</t>
    </r>
    <r>
      <rPr>
        <sz val="10.5"/>
        <color indexed="8"/>
        <rFont val="宋体"/>
        <charset val="134"/>
      </rPr>
      <t>1</t>
    </r>
    <phoneticPr fontId="13" type="noConversion"/>
  </si>
  <si>
    <r>
      <t>1</t>
    </r>
    <r>
      <rPr>
        <sz val="10.5"/>
        <color indexed="8"/>
        <rFont val="宋体"/>
        <charset val="134"/>
      </rPr>
      <t>6</t>
    </r>
    <phoneticPr fontId="13" type="noConversion"/>
  </si>
  <si>
    <r>
      <t>1</t>
    </r>
    <r>
      <rPr>
        <sz val="10.5"/>
        <color indexed="8"/>
        <rFont val="宋体"/>
        <charset val="134"/>
      </rPr>
      <t>7</t>
    </r>
    <phoneticPr fontId="13" type="noConversion"/>
  </si>
  <si>
    <r>
      <t>1</t>
    </r>
    <r>
      <rPr>
        <sz val="10.5"/>
        <color indexed="8"/>
        <rFont val="宋体"/>
        <charset val="134"/>
      </rPr>
      <t>8</t>
    </r>
    <phoneticPr fontId="13" type="noConversion"/>
  </si>
  <si>
    <r>
      <t>1</t>
    </r>
    <r>
      <rPr>
        <sz val="10.5"/>
        <color indexed="8"/>
        <rFont val="宋体"/>
        <charset val="134"/>
      </rPr>
      <t>3</t>
    </r>
    <phoneticPr fontId="13" type="noConversion"/>
  </si>
  <si>
    <r>
      <t>3</t>
    </r>
    <r>
      <rPr>
        <sz val="10.5"/>
        <color indexed="8"/>
        <rFont val="宋体"/>
        <charset val="134"/>
      </rPr>
      <t>1</t>
    </r>
    <phoneticPr fontId="13" type="noConversion"/>
  </si>
  <si>
    <r>
      <t>1</t>
    </r>
    <r>
      <rPr>
        <sz val="10.5"/>
        <color indexed="8"/>
        <rFont val="宋体"/>
        <charset val="134"/>
      </rPr>
      <t>2</t>
    </r>
    <phoneticPr fontId="13" type="noConversion"/>
  </si>
</sst>
</file>

<file path=xl/styles.xml><?xml version="1.0" encoding="utf-8"?>
<styleSheet xmlns="http://schemas.openxmlformats.org/spreadsheetml/2006/main">
  <numFmts count="2">
    <numFmt numFmtId="176" formatCode="0.00_);\(0.00\)"/>
    <numFmt numFmtId="177" formatCode="0.00_ "/>
  </numFmts>
  <fonts count="17">
    <font>
      <sz val="11"/>
      <color theme="1"/>
      <name val="宋体"/>
      <charset val="134"/>
      <scheme val="minor"/>
    </font>
    <font>
      <sz val="16"/>
      <color indexed="8"/>
      <name val="仿宋"/>
      <family val="3"/>
      <charset val="134"/>
    </font>
    <font>
      <sz val="18"/>
      <color indexed="8"/>
      <name val="方正小标宋简体"/>
      <charset val="134"/>
    </font>
    <font>
      <sz val="10.5"/>
      <color indexed="8"/>
      <name val="宋体"/>
      <charset val="134"/>
    </font>
    <font>
      <b/>
      <sz val="10.5"/>
      <color indexed="8"/>
      <name val="宋体"/>
      <charset val="134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方正小标宋简体"/>
      <charset val="134"/>
    </font>
    <font>
      <b/>
      <sz val="10.5"/>
      <color indexed="8"/>
      <name val="仿宋_GB2312"/>
      <family val="3"/>
      <charset val="134"/>
    </font>
    <font>
      <sz val="10.5"/>
      <color indexed="8"/>
      <name val="仿宋_GB2312"/>
      <family val="3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0.5"/>
      <color indexed="8"/>
      <name val="宋体"/>
      <charset val="134"/>
    </font>
    <font>
      <b/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177" fontId="16" fillId="0" borderId="1" xfId="0" applyNumberFormat="1" applyFont="1" applyBorder="1">
      <alignment vertical="center"/>
    </xf>
    <xf numFmtId="0" fontId="16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justify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justify" vertical="center" wrapText="1"/>
    </xf>
    <xf numFmtId="176" fontId="6" fillId="0" borderId="1" xfId="0" applyNumberFormat="1" applyFont="1" applyBorder="1" applyAlignment="1">
      <alignment horizontal="justify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176" fontId="4" fillId="0" borderId="1" xfId="0" applyNumberFormat="1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176" fontId="3" fillId="0" borderId="1" xfId="0" applyNumberFormat="1" applyFont="1" applyBorder="1" applyAlignment="1">
      <alignment horizontal="left" vertical="center" wrapText="1"/>
    </xf>
    <xf numFmtId="176" fontId="0" fillId="0" borderId="1" xfId="0" applyNumberFormat="1" applyFont="1" applyBorder="1" applyAlignment="1">
      <alignment vertical="center" wrapText="1"/>
    </xf>
    <xf numFmtId="176" fontId="16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176" fontId="15" fillId="0" borderId="1" xfId="0" applyNumberFormat="1" applyFont="1" applyBorder="1" applyAlignment="1">
      <alignment horizontal="left" vertical="center" wrapText="1"/>
    </xf>
    <xf numFmtId="176" fontId="0" fillId="0" borderId="1" xfId="0" applyNumberFormat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49" fontId="0" fillId="0" borderId="9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activeCell="C29" sqref="C29"/>
    </sheetView>
  </sheetViews>
  <sheetFormatPr defaultColWidth="9" defaultRowHeight="13.5"/>
  <cols>
    <col min="1" max="1" width="28.25" customWidth="1"/>
    <col min="2" max="2" width="18.75" customWidth="1"/>
    <col min="3" max="3" width="26.875" customWidth="1"/>
    <col min="4" max="4" width="15.75" customWidth="1"/>
    <col min="5" max="5" width="20.875" customWidth="1"/>
    <col min="6" max="6" width="21" customWidth="1"/>
  </cols>
  <sheetData>
    <row r="1" spans="1:6" ht="22.5">
      <c r="A1" s="1" t="s">
        <v>0</v>
      </c>
      <c r="C1" s="15" t="s">
        <v>1</v>
      </c>
    </row>
    <row r="2" spans="1:6" ht="18.75">
      <c r="A2" s="61" t="s">
        <v>2</v>
      </c>
      <c r="B2" s="62"/>
      <c r="C2" s="50"/>
      <c r="D2" s="50"/>
      <c r="E2" s="63" t="s">
        <v>3</v>
      </c>
      <c r="F2" s="63"/>
    </row>
    <row r="3" spans="1:6" ht="21.6" customHeight="1">
      <c r="A3" s="64" t="s">
        <v>4</v>
      </c>
      <c r="B3" s="65"/>
      <c r="C3" s="64" t="s">
        <v>5</v>
      </c>
      <c r="D3" s="66"/>
      <c r="E3" s="66"/>
      <c r="F3" s="65"/>
    </row>
    <row r="4" spans="1:6">
      <c r="A4" s="5" t="s">
        <v>6</v>
      </c>
      <c r="B4" s="5" t="s">
        <v>7</v>
      </c>
      <c r="C4" s="5" t="s">
        <v>6</v>
      </c>
      <c r="D4" s="5" t="s">
        <v>8</v>
      </c>
      <c r="E4" s="40" t="s">
        <v>9</v>
      </c>
      <c r="F4" s="40" t="s">
        <v>10</v>
      </c>
    </row>
    <row r="5" spans="1:6" ht="33.75" customHeight="1">
      <c r="A5" s="23" t="s">
        <v>11</v>
      </c>
      <c r="B5" s="24">
        <v>6028.35</v>
      </c>
      <c r="C5" s="5" t="s">
        <v>12</v>
      </c>
      <c r="D5" s="51">
        <v>6325.15</v>
      </c>
      <c r="E5" s="51">
        <v>6325.15</v>
      </c>
      <c r="F5" s="5">
        <v>0</v>
      </c>
    </row>
    <row r="6" spans="1:6" ht="33.75" customHeight="1">
      <c r="A6" s="52" t="s">
        <v>13</v>
      </c>
      <c r="B6" s="51">
        <v>6028.35</v>
      </c>
      <c r="C6" s="52" t="s">
        <v>124</v>
      </c>
      <c r="D6" s="51">
        <v>6325.15</v>
      </c>
      <c r="E6" s="51">
        <v>6325.15</v>
      </c>
      <c r="F6" s="5">
        <v>0</v>
      </c>
    </row>
    <row r="7" spans="1:6" ht="33.75" customHeight="1">
      <c r="A7" s="52" t="s">
        <v>14</v>
      </c>
      <c r="B7" s="51">
        <v>0</v>
      </c>
      <c r="C7" s="52" t="s">
        <v>15</v>
      </c>
      <c r="D7" s="51">
        <v>0</v>
      </c>
      <c r="E7" s="51">
        <v>0</v>
      </c>
      <c r="F7" s="5">
        <v>0</v>
      </c>
    </row>
    <row r="8" spans="1:6" ht="33.75" customHeight="1">
      <c r="A8" s="52"/>
      <c r="B8" s="51"/>
      <c r="C8" s="52"/>
      <c r="D8" s="51"/>
      <c r="E8" s="51"/>
      <c r="F8" s="5"/>
    </row>
    <row r="9" spans="1:6" ht="33.75" customHeight="1">
      <c r="A9" s="52" t="s">
        <v>16</v>
      </c>
      <c r="B9" s="51">
        <v>1969.73</v>
      </c>
      <c r="C9" s="52" t="s">
        <v>17</v>
      </c>
      <c r="D9" s="51">
        <v>1672.93</v>
      </c>
      <c r="E9" s="51">
        <v>1672.93</v>
      </c>
      <c r="F9" s="5">
        <v>0</v>
      </c>
    </row>
    <row r="10" spans="1:6" ht="33.75" customHeight="1">
      <c r="A10" s="52" t="s">
        <v>13</v>
      </c>
      <c r="B10" s="51">
        <v>1969.73</v>
      </c>
      <c r="C10" s="52"/>
      <c r="D10" s="51"/>
      <c r="E10" s="51"/>
      <c r="F10" s="5"/>
    </row>
    <row r="11" spans="1:6" ht="33.75" customHeight="1">
      <c r="A11" s="52" t="s">
        <v>14</v>
      </c>
      <c r="B11" s="51">
        <v>0</v>
      </c>
      <c r="C11" s="52"/>
      <c r="D11" s="51"/>
      <c r="E11" s="51"/>
      <c r="F11" s="5"/>
    </row>
    <row r="12" spans="1:6" ht="33.75" customHeight="1">
      <c r="A12" s="53"/>
      <c r="B12" s="51"/>
      <c r="C12" s="52"/>
      <c r="D12" s="51"/>
      <c r="E12" s="51"/>
      <c r="F12" s="5"/>
    </row>
    <row r="13" spans="1:6" ht="33.75" customHeight="1">
      <c r="A13" s="53" t="s">
        <v>18</v>
      </c>
      <c r="B13" s="51">
        <f>B5+B9</f>
        <v>7998.08</v>
      </c>
      <c r="C13" s="53" t="s">
        <v>19</v>
      </c>
      <c r="D13" s="51">
        <f>SUM(D9,D5)</f>
        <v>7998.08</v>
      </c>
      <c r="E13" s="51">
        <f>SUM(E9,E5)</f>
        <v>7998.08</v>
      </c>
      <c r="F13" s="5">
        <v>0</v>
      </c>
    </row>
    <row r="14" spans="1:6" ht="22.5">
      <c r="A14" s="15"/>
    </row>
  </sheetData>
  <mergeCells count="4">
    <mergeCell ref="A2:B2"/>
    <mergeCell ref="E2:F2"/>
    <mergeCell ref="A3:B3"/>
    <mergeCell ref="C3:F3"/>
  </mergeCells>
  <phoneticPr fontId="1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topLeftCell="A7" workbookViewId="0">
      <selection activeCell="C10" sqref="C10"/>
    </sheetView>
  </sheetViews>
  <sheetFormatPr defaultColWidth="9" defaultRowHeight="13.5"/>
  <cols>
    <col min="1" max="1" width="7.625" customWidth="1"/>
    <col min="2" max="2" width="25.25" customWidth="1"/>
    <col min="3" max="3" width="13.125" customWidth="1"/>
    <col min="4" max="4" width="14.5" customWidth="1"/>
    <col min="5" max="5" width="12" customWidth="1"/>
    <col min="6" max="6" width="8" customWidth="1"/>
  </cols>
  <sheetData>
    <row r="1" spans="1:6" ht="36.6" customHeight="1">
      <c r="A1" s="1" t="s">
        <v>20</v>
      </c>
      <c r="B1" s="4"/>
      <c r="C1" s="2" t="s">
        <v>21</v>
      </c>
      <c r="D1" s="4"/>
      <c r="E1" s="4"/>
      <c r="F1" s="4"/>
    </row>
    <row r="2" spans="1:6" ht="16.899999999999999" customHeight="1">
      <c r="A2" s="67" t="s">
        <v>22</v>
      </c>
      <c r="B2" s="68"/>
      <c r="C2" s="68"/>
      <c r="D2" s="68"/>
      <c r="E2" s="68"/>
      <c r="F2" s="68"/>
    </row>
    <row r="3" spans="1:6" ht="45" customHeight="1">
      <c r="A3" s="69" t="s">
        <v>23</v>
      </c>
      <c r="B3" s="69"/>
      <c r="C3" s="69" t="s">
        <v>24</v>
      </c>
      <c r="D3" s="69"/>
      <c r="E3" s="69"/>
      <c r="F3" s="69" t="s">
        <v>25</v>
      </c>
    </row>
    <row r="4" spans="1:6" ht="45" customHeight="1">
      <c r="A4" s="5" t="s">
        <v>26</v>
      </c>
      <c r="B4" s="5" t="s">
        <v>27</v>
      </c>
      <c r="C4" s="5" t="s">
        <v>28</v>
      </c>
      <c r="D4" s="5" t="s">
        <v>29</v>
      </c>
      <c r="E4" s="5" t="s">
        <v>30</v>
      </c>
      <c r="F4" s="69"/>
    </row>
    <row r="5" spans="1:6" ht="23.25" customHeight="1">
      <c r="A5" s="38">
        <v>205</v>
      </c>
      <c r="B5" s="48" t="s">
        <v>31</v>
      </c>
      <c r="C5" s="10">
        <v>6325.15</v>
      </c>
      <c r="D5" s="10">
        <v>6325.15</v>
      </c>
      <c r="E5" s="11">
        <v>0</v>
      </c>
      <c r="F5" s="5"/>
    </row>
    <row r="6" spans="1:6" ht="23.25" customHeight="1">
      <c r="A6" s="40">
        <v>20503</v>
      </c>
      <c r="B6" s="49" t="s">
        <v>32</v>
      </c>
      <c r="C6" s="10">
        <v>6325.15</v>
      </c>
      <c r="D6" s="10">
        <v>6325.15</v>
      </c>
      <c r="E6" s="11">
        <v>0</v>
      </c>
      <c r="F6" s="5"/>
    </row>
    <row r="7" spans="1:6" ht="23.25" customHeight="1">
      <c r="A7" s="40">
        <v>2050304</v>
      </c>
      <c r="B7" s="49" t="s">
        <v>33</v>
      </c>
      <c r="C7" s="10">
        <v>6325.15</v>
      </c>
      <c r="D7" s="10">
        <v>6325.15</v>
      </c>
      <c r="E7" s="11">
        <v>0</v>
      </c>
      <c r="F7" s="5"/>
    </row>
    <row r="8" spans="1:6" ht="23.25" customHeight="1">
      <c r="A8" s="38"/>
      <c r="B8" s="48"/>
      <c r="C8" s="10"/>
      <c r="D8" s="11"/>
      <c r="E8" s="21"/>
      <c r="F8" s="5"/>
    </row>
    <row r="9" spans="1:6" ht="23.25" customHeight="1">
      <c r="A9" s="40"/>
      <c r="B9" s="49"/>
      <c r="C9" s="24"/>
      <c r="D9" s="21"/>
      <c r="E9" s="21"/>
      <c r="F9" s="5"/>
    </row>
    <row r="10" spans="1:6" ht="23.25" customHeight="1">
      <c r="A10" s="40"/>
      <c r="B10" s="49"/>
      <c r="C10" s="24"/>
      <c r="D10" s="21"/>
      <c r="E10" s="21"/>
      <c r="F10" s="5"/>
    </row>
    <row r="11" spans="1:6" ht="23.25" customHeight="1">
      <c r="A11" s="40"/>
      <c r="B11" s="49"/>
      <c r="C11" s="10"/>
      <c r="D11" s="11"/>
      <c r="E11" s="11"/>
      <c r="F11" s="5"/>
    </row>
    <row r="12" spans="1:6" ht="23.25" customHeight="1">
      <c r="A12" s="40"/>
      <c r="B12" s="49"/>
      <c r="C12" s="24"/>
      <c r="D12" s="21"/>
      <c r="E12" s="21"/>
      <c r="F12" s="5"/>
    </row>
    <row r="13" spans="1:6" ht="23.25" customHeight="1">
      <c r="A13" s="40"/>
      <c r="B13" s="49"/>
      <c r="C13" s="24"/>
      <c r="D13" s="21"/>
      <c r="E13" s="21"/>
      <c r="F13" s="5"/>
    </row>
    <row r="14" spans="1:6" ht="45" customHeight="1">
      <c r="A14" s="19" t="s">
        <v>8</v>
      </c>
      <c r="B14" s="19"/>
      <c r="C14" s="10">
        <v>6325.15</v>
      </c>
      <c r="D14" s="10">
        <v>6325.15</v>
      </c>
      <c r="E14" s="11">
        <v>0</v>
      </c>
      <c r="F14" s="5"/>
    </row>
    <row r="15" spans="1:6">
      <c r="A15" s="70" t="s">
        <v>34</v>
      </c>
      <c r="B15" s="71"/>
      <c r="C15" s="71"/>
      <c r="D15" s="71"/>
      <c r="E15" s="71"/>
      <c r="F15" s="71"/>
    </row>
  </sheetData>
  <mergeCells count="5">
    <mergeCell ref="A2:F2"/>
    <mergeCell ref="A3:B3"/>
    <mergeCell ref="C3:E3"/>
    <mergeCell ref="A15:F15"/>
    <mergeCell ref="F3:F4"/>
  </mergeCells>
  <phoneticPr fontId="1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5"/>
  <sheetViews>
    <sheetView workbookViewId="0">
      <selection activeCell="G19" sqref="G19"/>
    </sheetView>
  </sheetViews>
  <sheetFormatPr defaultColWidth="9" defaultRowHeight="13.5"/>
  <cols>
    <col min="1" max="1" width="4.25" customWidth="1"/>
    <col min="2" max="2" width="3" customWidth="1"/>
    <col min="3" max="3" width="20" customWidth="1"/>
    <col min="4" max="4" width="9.875" customWidth="1"/>
    <col min="5" max="5" width="5" customWidth="1"/>
    <col min="6" max="6" width="2.875" customWidth="1"/>
    <col min="7" max="7" width="17" customWidth="1"/>
    <col min="8" max="8" width="9" customWidth="1"/>
    <col min="9" max="9" width="9.875" customWidth="1"/>
    <col min="10" max="10" width="9.75" customWidth="1"/>
    <col min="11" max="11" width="5" customWidth="1"/>
  </cols>
  <sheetData>
    <row r="1" spans="1:11" ht="30.6" customHeight="1">
      <c r="A1" s="32" t="s">
        <v>35</v>
      </c>
      <c r="B1" s="75" t="s">
        <v>36</v>
      </c>
      <c r="C1" s="75"/>
      <c r="D1" s="75"/>
      <c r="E1" s="75"/>
      <c r="F1" s="75"/>
      <c r="G1" s="75"/>
      <c r="H1" s="75"/>
      <c r="I1" s="75"/>
      <c r="J1" s="75"/>
      <c r="K1" s="75"/>
    </row>
    <row r="2" spans="1:11" ht="21.6" customHeight="1">
      <c r="F2" s="33"/>
      <c r="J2" s="76" t="s">
        <v>3</v>
      </c>
      <c r="K2" s="76"/>
    </row>
    <row r="3" spans="1:11">
      <c r="A3" s="77" t="s">
        <v>37</v>
      </c>
      <c r="B3" s="78"/>
      <c r="C3" s="78"/>
      <c r="D3" s="78"/>
      <c r="E3" s="78" t="s">
        <v>38</v>
      </c>
      <c r="F3" s="78"/>
      <c r="G3" s="78"/>
      <c r="H3" s="78"/>
      <c r="I3" s="78"/>
      <c r="J3" s="78"/>
      <c r="K3" s="72" t="s">
        <v>25</v>
      </c>
    </row>
    <row r="4" spans="1:11">
      <c r="A4" s="77" t="s">
        <v>26</v>
      </c>
      <c r="B4" s="77"/>
      <c r="C4" s="77" t="s">
        <v>27</v>
      </c>
      <c r="D4" s="77" t="s">
        <v>8</v>
      </c>
      <c r="E4" s="69" t="s">
        <v>26</v>
      </c>
      <c r="F4" s="69"/>
      <c r="G4" s="72" t="s">
        <v>27</v>
      </c>
      <c r="H4" s="72" t="s">
        <v>8</v>
      </c>
      <c r="I4" s="72" t="s">
        <v>39</v>
      </c>
      <c r="J4" s="72" t="s">
        <v>40</v>
      </c>
      <c r="K4" s="74"/>
    </row>
    <row r="5" spans="1:11">
      <c r="A5" s="34" t="s">
        <v>41</v>
      </c>
      <c r="B5" s="34" t="s">
        <v>42</v>
      </c>
      <c r="C5" s="77"/>
      <c r="D5" s="77"/>
      <c r="E5" s="35" t="s">
        <v>41</v>
      </c>
      <c r="F5" s="5" t="s">
        <v>42</v>
      </c>
      <c r="G5" s="73"/>
      <c r="H5" s="73"/>
      <c r="I5" s="73"/>
      <c r="J5" s="73"/>
      <c r="K5" s="73"/>
    </row>
    <row r="6" spans="1:11">
      <c r="A6" s="20">
        <v>505</v>
      </c>
      <c r="B6" s="36"/>
      <c r="C6" s="12" t="s">
        <v>125</v>
      </c>
      <c r="D6" s="20"/>
      <c r="E6" s="20">
        <v>304</v>
      </c>
      <c r="F6" s="37"/>
      <c r="G6" s="38" t="s">
        <v>43</v>
      </c>
      <c r="H6" s="11">
        <v>4026.45</v>
      </c>
      <c r="I6" s="11">
        <v>4026.45</v>
      </c>
      <c r="J6" s="11"/>
      <c r="K6" s="5"/>
    </row>
    <row r="7" spans="1:11">
      <c r="A7" s="80"/>
      <c r="B7" s="83" t="s">
        <v>44</v>
      </c>
      <c r="C7" s="86" t="s">
        <v>43</v>
      </c>
      <c r="D7" s="80">
        <v>4026.45</v>
      </c>
      <c r="E7" s="80"/>
      <c r="F7" s="39" t="s">
        <v>45</v>
      </c>
      <c r="G7" s="40" t="s">
        <v>46</v>
      </c>
      <c r="H7" s="21">
        <v>569.32000000000005</v>
      </c>
      <c r="I7" s="21">
        <v>569.32000000000005</v>
      </c>
      <c r="J7" s="21"/>
      <c r="K7" s="5"/>
    </row>
    <row r="8" spans="1:11">
      <c r="A8" s="81"/>
      <c r="B8" s="84"/>
      <c r="C8" s="87"/>
      <c r="D8" s="81"/>
      <c r="E8" s="81"/>
      <c r="F8" s="39" t="s">
        <v>47</v>
      </c>
      <c r="G8" s="40" t="s">
        <v>48</v>
      </c>
      <c r="H8" s="21">
        <v>1969.38</v>
      </c>
      <c r="I8" s="21">
        <v>1969.38</v>
      </c>
      <c r="J8" s="21"/>
      <c r="K8" s="5"/>
    </row>
    <row r="9" spans="1:11">
      <c r="A9" s="81"/>
      <c r="B9" s="84"/>
      <c r="C9" s="87"/>
      <c r="D9" s="81"/>
      <c r="E9" s="81"/>
      <c r="F9" s="39" t="s">
        <v>49</v>
      </c>
      <c r="G9" s="40" t="s">
        <v>50</v>
      </c>
      <c r="H9" s="21">
        <v>174.05</v>
      </c>
      <c r="I9" s="21">
        <v>174.05</v>
      </c>
      <c r="J9" s="21"/>
      <c r="K9" s="5"/>
    </row>
    <row r="10" spans="1:11">
      <c r="A10" s="81"/>
      <c r="B10" s="84"/>
      <c r="C10" s="87"/>
      <c r="D10" s="81"/>
      <c r="E10" s="81"/>
      <c r="F10" s="54" t="s">
        <v>135</v>
      </c>
      <c r="G10" s="40" t="s">
        <v>51</v>
      </c>
      <c r="H10" s="21">
        <v>12.21</v>
      </c>
      <c r="I10" s="21">
        <v>12.21</v>
      </c>
      <c r="J10" s="21"/>
      <c r="K10" s="5"/>
    </row>
    <row r="11" spans="1:11">
      <c r="A11" s="81"/>
      <c r="B11" s="84"/>
      <c r="C11" s="87"/>
      <c r="D11" s="81"/>
      <c r="E11" s="81"/>
      <c r="F11" s="54" t="s">
        <v>144</v>
      </c>
      <c r="G11" s="40" t="s">
        <v>52</v>
      </c>
      <c r="H11" s="21">
        <v>911.95</v>
      </c>
      <c r="I11" s="21">
        <v>911.95</v>
      </c>
      <c r="J11" s="21"/>
      <c r="K11" s="5"/>
    </row>
    <row r="12" spans="1:11" ht="25.5">
      <c r="A12" s="81"/>
      <c r="B12" s="84"/>
      <c r="C12" s="87"/>
      <c r="D12" s="81"/>
      <c r="E12" s="81"/>
      <c r="F12" s="54" t="s">
        <v>132</v>
      </c>
      <c r="G12" s="40" t="s">
        <v>53</v>
      </c>
      <c r="H12" s="21">
        <v>378.36</v>
      </c>
      <c r="I12" s="21">
        <v>378.36</v>
      </c>
      <c r="J12" s="21"/>
      <c r="K12" s="5"/>
    </row>
    <row r="13" spans="1:11">
      <c r="A13" s="81"/>
      <c r="B13" s="84"/>
      <c r="C13" s="87"/>
      <c r="D13" s="81"/>
      <c r="E13" s="81"/>
      <c r="F13" s="54" t="s">
        <v>130</v>
      </c>
      <c r="G13" s="40" t="s">
        <v>54</v>
      </c>
      <c r="H13" s="21">
        <v>11.18</v>
      </c>
      <c r="I13" s="21">
        <v>11.18</v>
      </c>
      <c r="J13" s="21"/>
      <c r="K13" s="5"/>
    </row>
    <row r="14" spans="1:11">
      <c r="A14" s="80"/>
      <c r="B14" s="83" t="s">
        <v>55</v>
      </c>
      <c r="C14" s="86" t="s">
        <v>56</v>
      </c>
      <c r="D14" s="90">
        <v>1466.52</v>
      </c>
      <c r="E14" s="20">
        <v>304</v>
      </c>
      <c r="F14" s="37"/>
      <c r="G14" s="38" t="s">
        <v>57</v>
      </c>
      <c r="H14" s="11">
        <v>1466.52</v>
      </c>
      <c r="I14" s="11"/>
      <c r="J14" s="11">
        <v>1466.52</v>
      </c>
      <c r="K14" s="5"/>
    </row>
    <row r="15" spans="1:11">
      <c r="A15" s="81"/>
      <c r="B15" s="84"/>
      <c r="C15" s="87"/>
      <c r="D15" s="91"/>
      <c r="E15" s="80"/>
      <c r="F15" s="39" t="s">
        <v>45</v>
      </c>
      <c r="G15" s="40" t="s">
        <v>58</v>
      </c>
      <c r="H15" s="21">
        <v>89.15</v>
      </c>
      <c r="I15" s="21"/>
      <c r="J15" s="21">
        <v>89.15</v>
      </c>
      <c r="K15" s="5"/>
    </row>
    <row r="16" spans="1:11">
      <c r="A16" s="81"/>
      <c r="B16" s="84"/>
      <c r="C16" s="87"/>
      <c r="D16" s="91"/>
      <c r="E16" s="81"/>
      <c r="F16" s="39" t="s">
        <v>47</v>
      </c>
      <c r="G16" s="40" t="s">
        <v>59</v>
      </c>
      <c r="H16" s="21">
        <v>2.25</v>
      </c>
      <c r="I16" s="21"/>
      <c r="J16" s="21">
        <v>2.25</v>
      </c>
      <c r="K16" s="5"/>
    </row>
    <row r="17" spans="1:11">
      <c r="A17" s="81"/>
      <c r="B17" s="84"/>
      <c r="C17" s="87"/>
      <c r="D17" s="91"/>
      <c r="E17" s="81"/>
      <c r="F17" s="54" t="s">
        <v>131</v>
      </c>
      <c r="G17" s="40" t="s">
        <v>60</v>
      </c>
      <c r="H17" s="21">
        <v>2.77</v>
      </c>
      <c r="I17" s="21"/>
      <c r="J17" s="21">
        <v>2.77</v>
      </c>
      <c r="K17" s="5"/>
    </row>
    <row r="18" spans="1:11">
      <c r="A18" s="81"/>
      <c r="B18" s="84"/>
      <c r="C18" s="87"/>
      <c r="D18" s="91"/>
      <c r="E18" s="81"/>
      <c r="F18" s="54" t="s">
        <v>135</v>
      </c>
      <c r="G18" s="40" t="s">
        <v>61</v>
      </c>
      <c r="H18" s="21">
        <v>63.98</v>
      </c>
      <c r="I18" s="21"/>
      <c r="J18" s="21">
        <v>63.98</v>
      </c>
      <c r="K18" s="5"/>
    </row>
    <row r="19" spans="1:11">
      <c r="A19" s="81"/>
      <c r="B19" s="84"/>
      <c r="C19" s="87"/>
      <c r="D19" s="91"/>
      <c r="E19" s="81"/>
      <c r="F19" s="54" t="s">
        <v>136</v>
      </c>
      <c r="G19" s="40" t="s">
        <v>62</v>
      </c>
      <c r="H19" s="21">
        <v>31.67</v>
      </c>
      <c r="I19" s="21"/>
      <c r="J19" s="21">
        <v>31.67</v>
      </c>
      <c r="K19" s="5"/>
    </row>
    <row r="20" spans="1:11">
      <c r="A20" s="81"/>
      <c r="B20" s="84"/>
      <c r="C20" s="87"/>
      <c r="D20" s="91"/>
      <c r="E20" s="81"/>
      <c r="F20" s="54" t="s">
        <v>137</v>
      </c>
      <c r="G20" s="40" t="s">
        <v>63</v>
      </c>
      <c r="H20" s="21">
        <v>4.2</v>
      </c>
      <c r="I20" s="21"/>
      <c r="J20" s="21">
        <v>4.2</v>
      </c>
      <c r="K20" s="5"/>
    </row>
    <row r="21" spans="1:11">
      <c r="A21" s="81"/>
      <c r="B21" s="84"/>
      <c r="C21" s="87"/>
      <c r="D21" s="91"/>
      <c r="E21" s="81"/>
      <c r="F21" s="54" t="s">
        <v>138</v>
      </c>
      <c r="G21" s="40" t="s">
        <v>64</v>
      </c>
      <c r="H21" s="21">
        <v>151.30000000000001</v>
      </c>
      <c r="I21" s="21"/>
      <c r="J21" s="21">
        <v>151.30000000000001</v>
      </c>
      <c r="K21" s="5"/>
    </row>
    <row r="22" spans="1:11">
      <c r="A22" s="81"/>
      <c r="B22" s="84"/>
      <c r="C22" s="87"/>
      <c r="D22" s="91"/>
      <c r="E22" s="81"/>
      <c r="F22" s="54" t="s">
        <v>139</v>
      </c>
      <c r="G22" s="40" t="s">
        <v>65</v>
      </c>
      <c r="H22" s="21">
        <v>72.09</v>
      </c>
      <c r="I22" s="21"/>
      <c r="J22" s="21">
        <v>72.09</v>
      </c>
      <c r="K22" s="5"/>
    </row>
    <row r="23" spans="1:11">
      <c r="A23" s="81"/>
      <c r="B23" s="84"/>
      <c r="C23" s="87"/>
      <c r="D23" s="91"/>
      <c r="E23" s="81"/>
      <c r="F23" s="54" t="s">
        <v>140</v>
      </c>
      <c r="G23" s="40" t="s">
        <v>66</v>
      </c>
      <c r="H23" s="21">
        <v>3.61</v>
      </c>
      <c r="I23" s="21"/>
      <c r="J23" s="21">
        <v>3.61</v>
      </c>
      <c r="K23" s="5"/>
    </row>
    <row r="24" spans="1:11">
      <c r="A24" s="81"/>
      <c r="B24" s="84"/>
      <c r="C24" s="87"/>
      <c r="D24" s="91"/>
      <c r="E24" s="81"/>
      <c r="F24" s="54" t="s">
        <v>141</v>
      </c>
      <c r="G24" s="40" t="s">
        <v>67</v>
      </c>
      <c r="H24" s="21">
        <v>327.45</v>
      </c>
      <c r="I24" s="21"/>
      <c r="J24" s="21">
        <v>327.45</v>
      </c>
      <c r="K24" s="5"/>
    </row>
    <row r="25" spans="1:11">
      <c r="A25" s="81"/>
      <c r="B25" s="84"/>
      <c r="C25" s="87"/>
      <c r="D25" s="91"/>
      <c r="E25" s="81"/>
      <c r="F25" s="54" t="s">
        <v>142</v>
      </c>
      <c r="G25" s="40" t="s">
        <v>68</v>
      </c>
      <c r="H25" s="21">
        <v>446.25</v>
      </c>
      <c r="I25" s="21"/>
      <c r="J25" s="21">
        <v>446.25</v>
      </c>
      <c r="K25" s="5"/>
    </row>
    <row r="26" spans="1:11">
      <c r="A26" s="81"/>
      <c r="B26" s="84"/>
      <c r="C26" s="87"/>
      <c r="D26" s="91"/>
      <c r="E26" s="81"/>
      <c r="F26" s="54" t="s">
        <v>143</v>
      </c>
      <c r="G26" s="40" t="s">
        <v>69</v>
      </c>
      <c r="H26" s="21">
        <v>180.15</v>
      </c>
      <c r="I26" s="21"/>
      <c r="J26" s="21">
        <v>180.15</v>
      </c>
      <c r="K26" s="5"/>
    </row>
    <row r="27" spans="1:11">
      <c r="A27" s="82"/>
      <c r="B27" s="85"/>
      <c r="C27" s="88"/>
      <c r="D27" s="92"/>
      <c r="E27" s="82"/>
      <c r="F27" s="54" t="s">
        <v>130</v>
      </c>
      <c r="G27" s="40" t="s">
        <v>70</v>
      </c>
      <c r="H27" s="21">
        <v>91.65</v>
      </c>
      <c r="I27" s="21"/>
      <c r="J27" s="21">
        <v>91.65</v>
      </c>
      <c r="K27" s="5"/>
    </row>
    <row r="28" spans="1:11" ht="33" customHeight="1">
      <c r="A28" s="41">
        <v>509</v>
      </c>
      <c r="B28" s="56"/>
      <c r="C28" s="45" t="s">
        <v>71</v>
      </c>
      <c r="D28" s="56">
        <v>832.18</v>
      </c>
      <c r="E28" s="20">
        <v>304</v>
      </c>
      <c r="F28" s="42"/>
      <c r="G28" s="42" t="s">
        <v>72</v>
      </c>
      <c r="H28" s="10">
        <v>832.18</v>
      </c>
      <c r="I28" s="10">
        <v>832.18</v>
      </c>
      <c r="J28" s="10">
        <v>0</v>
      </c>
      <c r="K28" s="24"/>
    </row>
    <row r="29" spans="1:11" ht="15" customHeight="1">
      <c r="A29" s="43"/>
      <c r="B29" s="89" t="s">
        <v>126</v>
      </c>
      <c r="C29" s="94" t="s">
        <v>127</v>
      </c>
      <c r="D29" s="93">
        <v>6.11</v>
      </c>
      <c r="E29" s="90"/>
      <c r="F29" s="54" t="s">
        <v>131</v>
      </c>
      <c r="G29" s="44" t="s">
        <v>73</v>
      </c>
      <c r="H29" s="24">
        <v>5.7</v>
      </c>
      <c r="I29" s="24">
        <v>5.7</v>
      </c>
      <c r="J29" s="24">
        <v>0</v>
      </c>
      <c r="K29" s="24"/>
    </row>
    <row r="30" spans="1:11" ht="15" customHeight="1">
      <c r="A30" s="43"/>
      <c r="B30" s="89"/>
      <c r="C30" s="94"/>
      <c r="D30" s="93"/>
      <c r="E30" s="91"/>
      <c r="F30" s="54" t="s">
        <v>133</v>
      </c>
      <c r="G30" s="55" t="s">
        <v>134</v>
      </c>
      <c r="H30" s="24">
        <v>0.41</v>
      </c>
      <c r="I30" s="24">
        <v>0.41</v>
      </c>
      <c r="J30" s="24">
        <v>0</v>
      </c>
      <c r="K30" s="24"/>
    </row>
    <row r="31" spans="1:11" ht="15" customHeight="1">
      <c r="A31" s="43"/>
      <c r="B31" s="57" t="s">
        <v>128</v>
      </c>
      <c r="C31" s="58" t="s">
        <v>129</v>
      </c>
      <c r="D31" s="56">
        <v>819.62</v>
      </c>
      <c r="E31" s="91"/>
      <c r="F31" s="54" t="s">
        <v>132</v>
      </c>
      <c r="G31" s="44" t="s">
        <v>74</v>
      </c>
      <c r="H31" s="24">
        <v>819.62</v>
      </c>
      <c r="I31" s="24">
        <v>819.62</v>
      </c>
      <c r="J31" s="24">
        <v>0</v>
      </c>
      <c r="K31" s="24"/>
    </row>
    <row r="32" spans="1:11" ht="25.5">
      <c r="A32" s="43"/>
      <c r="B32" s="54" t="s">
        <v>130</v>
      </c>
      <c r="C32" s="44" t="s">
        <v>75</v>
      </c>
      <c r="D32" s="24">
        <v>6.45</v>
      </c>
      <c r="E32" s="92"/>
      <c r="F32" s="54" t="s">
        <v>130</v>
      </c>
      <c r="G32" s="44" t="s">
        <v>75</v>
      </c>
      <c r="H32" s="24">
        <v>6.45</v>
      </c>
      <c r="I32" s="24">
        <v>6.45</v>
      </c>
      <c r="J32" s="24">
        <v>0</v>
      </c>
      <c r="K32" s="24"/>
    </row>
    <row r="33" spans="1:11" ht="35.25" customHeight="1">
      <c r="A33" s="20"/>
      <c r="B33" s="79" t="s">
        <v>8</v>
      </c>
      <c r="C33" s="79"/>
      <c r="D33" s="46">
        <f>SUM(D28,D14,D7)</f>
        <v>6325.15</v>
      </c>
      <c r="E33" s="46"/>
      <c r="F33" s="79" t="s">
        <v>8</v>
      </c>
      <c r="G33" s="79"/>
      <c r="H33" s="11">
        <f>H6+H14+H28</f>
        <v>6325.15</v>
      </c>
      <c r="I33" s="11">
        <f>I6+I28</f>
        <v>4858.63</v>
      </c>
      <c r="J33" s="11">
        <f>J14</f>
        <v>1466.52</v>
      </c>
      <c r="K33" s="24"/>
    </row>
    <row r="35" spans="1:11">
      <c r="D35" s="47"/>
      <c r="H35" s="47"/>
    </row>
  </sheetData>
  <mergeCells count="29">
    <mergeCell ref="B29:B30"/>
    <mergeCell ref="D4:D5"/>
    <mergeCell ref="D7:D13"/>
    <mergeCell ref="D14:D27"/>
    <mergeCell ref="E7:E13"/>
    <mergeCell ref="E15:E27"/>
    <mergeCell ref="E29:E32"/>
    <mergeCell ref="D29:D30"/>
    <mergeCell ref="C29:C30"/>
    <mergeCell ref="G4:G5"/>
    <mergeCell ref="H4:H5"/>
    <mergeCell ref="B33:C33"/>
    <mergeCell ref="F33:G33"/>
    <mergeCell ref="A7:A13"/>
    <mergeCell ref="A14:A27"/>
    <mergeCell ref="B7:B13"/>
    <mergeCell ref="B14:B27"/>
    <mergeCell ref="C7:C13"/>
    <mergeCell ref="C14:C27"/>
    <mergeCell ref="I4:I5"/>
    <mergeCell ref="J4:J5"/>
    <mergeCell ref="K3:K5"/>
    <mergeCell ref="B1:K1"/>
    <mergeCell ref="J2:K2"/>
    <mergeCell ref="A3:D3"/>
    <mergeCell ref="E3:J3"/>
    <mergeCell ref="A4:B4"/>
    <mergeCell ref="E4:F4"/>
    <mergeCell ref="C4:C5"/>
  </mergeCells>
  <phoneticPr fontId="13" type="noConversion"/>
  <pageMargins left="0.4" right="0.43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6"/>
  <sheetViews>
    <sheetView topLeftCell="B1" workbookViewId="0">
      <selection activeCell="O17" sqref="O17"/>
    </sheetView>
  </sheetViews>
  <sheetFormatPr defaultColWidth="9" defaultRowHeight="13.5"/>
  <cols>
    <col min="1" max="1" width="6.375" customWidth="1"/>
    <col min="2" max="2" width="5.875" customWidth="1"/>
    <col min="3" max="3" width="6.125" customWidth="1"/>
    <col min="4" max="4" width="6" customWidth="1"/>
    <col min="5" max="5" width="6.125" customWidth="1"/>
    <col min="6" max="6" width="6.5" customWidth="1"/>
    <col min="7" max="7" width="5.875" customWidth="1"/>
    <col min="8" max="8" width="5.5" customWidth="1"/>
    <col min="9" max="9" width="6.5" customWidth="1"/>
    <col min="10" max="10" width="6.625" customWidth="1"/>
    <col min="11" max="11" width="6.125" customWidth="1"/>
    <col min="12" max="12" width="6.375" customWidth="1"/>
    <col min="13" max="13" width="5.875" customWidth="1"/>
    <col min="14" max="14" width="5" customWidth="1"/>
    <col min="15" max="15" width="7" customWidth="1"/>
    <col min="16" max="16" width="7.125" customWidth="1"/>
    <col min="17" max="17" width="6.375" customWidth="1"/>
    <col min="18" max="18" width="6.5" customWidth="1"/>
    <col min="19" max="19" width="12" customWidth="1"/>
  </cols>
  <sheetData>
    <row r="1" spans="1:20" ht="30" customHeight="1">
      <c r="A1" s="1" t="s">
        <v>76</v>
      </c>
      <c r="B1" s="75" t="s">
        <v>77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20" ht="20.45" customHeight="1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95" t="s">
        <v>3</v>
      </c>
      <c r="R2" s="95"/>
    </row>
    <row r="3" spans="1:20" ht="49.15" customHeight="1">
      <c r="A3" s="96" t="s">
        <v>78</v>
      </c>
      <c r="B3" s="96"/>
      <c r="C3" s="96"/>
      <c r="D3" s="96"/>
      <c r="E3" s="96"/>
      <c r="F3" s="96"/>
      <c r="G3" s="96" t="s">
        <v>79</v>
      </c>
      <c r="H3" s="96"/>
      <c r="I3" s="96"/>
      <c r="J3" s="96"/>
      <c r="K3" s="96"/>
      <c r="L3" s="96"/>
      <c r="M3" s="96" t="s">
        <v>24</v>
      </c>
      <c r="N3" s="96"/>
      <c r="O3" s="96"/>
      <c r="P3" s="96"/>
      <c r="Q3" s="96"/>
      <c r="R3" s="96"/>
    </row>
    <row r="4" spans="1:20" ht="49.15" customHeight="1">
      <c r="A4" s="96" t="s">
        <v>8</v>
      </c>
      <c r="B4" s="69" t="s">
        <v>80</v>
      </c>
      <c r="C4" s="96" t="s">
        <v>81</v>
      </c>
      <c r="D4" s="96"/>
      <c r="E4" s="96"/>
      <c r="F4" s="69" t="s">
        <v>66</v>
      </c>
      <c r="G4" s="96" t="s">
        <v>8</v>
      </c>
      <c r="H4" s="69" t="s">
        <v>80</v>
      </c>
      <c r="I4" s="96" t="s">
        <v>81</v>
      </c>
      <c r="J4" s="96"/>
      <c r="K4" s="96"/>
      <c r="L4" s="69" t="s">
        <v>66</v>
      </c>
      <c r="M4" s="96" t="s">
        <v>8</v>
      </c>
      <c r="N4" s="69" t="s">
        <v>80</v>
      </c>
      <c r="O4" s="96" t="s">
        <v>81</v>
      </c>
      <c r="P4" s="96"/>
      <c r="Q4" s="96"/>
      <c r="R4" s="69" t="s">
        <v>66</v>
      </c>
      <c r="S4" s="30"/>
      <c r="T4" s="30"/>
    </row>
    <row r="5" spans="1:20" ht="49.15" customHeight="1">
      <c r="A5" s="96"/>
      <c r="B5" s="69"/>
      <c r="C5" s="5" t="s">
        <v>28</v>
      </c>
      <c r="D5" s="5" t="s">
        <v>82</v>
      </c>
      <c r="E5" s="5" t="s">
        <v>83</v>
      </c>
      <c r="F5" s="69"/>
      <c r="G5" s="96"/>
      <c r="H5" s="69"/>
      <c r="I5" s="5" t="s">
        <v>28</v>
      </c>
      <c r="J5" s="5" t="s">
        <v>82</v>
      </c>
      <c r="K5" s="5" t="s">
        <v>83</v>
      </c>
      <c r="L5" s="69"/>
      <c r="M5" s="96"/>
      <c r="N5" s="69"/>
      <c r="O5" s="5" t="s">
        <v>28</v>
      </c>
      <c r="P5" s="5" t="s">
        <v>82</v>
      </c>
      <c r="Q5" s="5" t="s">
        <v>83</v>
      </c>
      <c r="R5" s="69"/>
      <c r="S5" s="97"/>
      <c r="T5" s="31"/>
    </row>
    <row r="6" spans="1:20" ht="49.15" customHeight="1">
      <c r="A6" s="7">
        <v>184.76</v>
      </c>
      <c r="B6" s="7">
        <v>0</v>
      </c>
      <c r="C6" s="7">
        <v>181.15</v>
      </c>
      <c r="D6" s="7">
        <v>109.05</v>
      </c>
      <c r="E6" s="7">
        <v>72.099999999999994</v>
      </c>
      <c r="F6" s="7">
        <v>3.61</v>
      </c>
      <c r="G6" s="7">
        <f>SUM(I6,L6)</f>
        <v>184.76000000000002</v>
      </c>
      <c r="H6" s="7">
        <v>0</v>
      </c>
      <c r="I6" s="7">
        <v>181.15</v>
      </c>
      <c r="J6" s="7">
        <v>109.05</v>
      </c>
      <c r="K6" s="7">
        <v>72.099999999999994</v>
      </c>
      <c r="L6" s="7">
        <v>3.61</v>
      </c>
      <c r="M6" s="7">
        <f>SUM(O6,R6)</f>
        <v>184.76000000000002</v>
      </c>
      <c r="N6" s="7">
        <v>0</v>
      </c>
      <c r="O6" s="7">
        <v>181.15</v>
      </c>
      <c r="P6" s="7">
        <v>109.05</v>
      </c>
      <c r="Q6" s="7">
        <v>72.099999999999994</v>
      </c>
      <c r="R6" s="7">
        <v>3.61</v>
      </c>
      <c r="S6" s="97"/>
      <c r="T6" s="30"/>
    </row>
  </sheetData>
  <mergeCells count="18">
    <mergeCell ref="R4:R5"/>
    <mergeCell ref="S5:S6"/>
    <mergeCell ref="F4:F5"/>
    <mergeCell ref="G4:G5"/>
    <mergeCell ref="H4:H5"/>
    <mergeCell ref="L4:L5"/>
    <mergeCell ref="M4:M5"/>
    <mergeCell ref="N4:N5"/>
    <mergeCell ref="B1:R1"/>
    <mergeCell ref="Q2:R2"/>
    <mergeCell ref="A3:F3"/>
    <mergeCell ref="G3:L3"/>
    <mergeCell ref="M3:R3"/>
    <mergeCell ref="C4:E4"/>
    <mergeCell ref="I4:K4"/>
    <mergeCell ref="O4:Q4"/>
    <mergeCell ref="A4:A5"/>
    <mergeCell ref="B4:B5"/>
  </mergeCells>
  <phoneticPr fontId="13" type="noConversion"/>
  <pageMargins left="0.71" right="0.71" top="0.75" bottom="0.75" header="0.31" footer="0.3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F14" sqref="F14"/>
    </sheetView>
  </sheetViews>
  <sheetFormatPr defaultColWidth="9" defaultRowHeight="13.5"/>
  <cols>
    <col min="1" max="1" width="15.5" customWidth="1"/>
    <col min="2" max="2" width="16.625" customWidth="1"/>
    <col min="3" max="3" width="13.625" customWidth="1"/>
    <col min="4" max="4" width="14.75" customWidth="1"/>
    <col min="5" max="5" width="12.25" customWidth="1"/>
    <col min="6" max="6" width="12.375" customWidth="1"/>
  </cols>
  <sheetData>
    <row r="1" spans="1:6" ht="22.5">
      <c r="A1" s="1" t="s">
        <v>84</v>
      </c>
      <c r="B1" s="15"/>
      <c r="C1" s="15" t="s">
        <v>85</v>
      </c>
      <c r="D1" s="15"/>
      <c r="E1" s="15"/>
      <c r="F1" s="15"/>
    </row>
    <row r="2" spans="1:6" ht="21" customHeight="1">
      <c r="A2" s="27" t="s">
        <v>86</v>
      </c>
      <c r="E2" s="98" t="s">
        <v>3</v>
      </c>
      <c r="F2" s="98"/>
    </row>
    <row r="3" spans="1:6" ht="27.6" customHeight="1">
      <c r="A3" s="96" t="s">
        <v>26</v>
      </c>
      <c r="B3" s="96" t="s">
        <v>87</v>
      </c>
      <c r="C3" s="96" t="s">
        <v>88</v>
      </c>
      <c r="D3" s="96" t="s">
        <v>89</v>
      </c>
      <c r="E3" s="96"/>
      <c r="F3" s="96"/>
    </row>
    <row r="4" spans="1:6" ht="27.6" customHeight="1">
      <c r="A4" s="96"/>
      <c r="B4" s="96"/>
      <c r="C4" s="96"/>
      <c r="D4" s="7" t="s">
        <v>8</v>
      </c>
      <c r="E4" s="7" t="s">
        <v>29</v>
      </c>
      <c r="F4" s="7" t="s">
        <v>30</v>
      </c>
    </row>
    <row r="5" spans="1:6" ht="27.6" customHeight="1">
      <c r="A5" s="6" t="s">
        <v>90</v>
      </c>
      <c r="B5" s="6" t="s">
        <v>90</v>
      </c>
      <c r="C5" s="6" t="s">
        <v>91</v>
      </c>
      <c r="D5" s="6">
        <v>0</v>
      </c>
      <c r="E5" s="6">
        <v>0</v>
      </c>
      <c r="F5" s="6">
        <v>0</v>
      </c>
    </row>
    <row r="6" spans="1:6" ht="27.6" customHeight="1">
      <c r="A6" s="6" t="s">
        <v>90</v>
      </c>
      <c r="B6" s="6" t="s">
        <v>90</v>
      </c>
      <c r="C6" s="6" t="s">
        <v>91</v>
      </c>
      <c r="D6" s="6">
        <v>0</v>
      </c>
      <c r="E6" s="6">
        <v>0</v>
      </c>
      <c r="F6" s="6">
        <v>0</v>
      </c>
    </row>
    <row r="7" spans="1:6" ht="27.6" customHeight="1">
      <c r="A7" s="6"/>
      <c r="B7" s="6"/>
      <c r="C7" s="6"/>
      <c r="D7" s="6"/>
      <c r="E7" s="6"/>
      <c r="F7" s="6"/>
    </row>
    <row r="8" spans="1:6" ht="27.6" customHeight="1">
      <c r="A8" s="6"/>
      <c r="B8" s="6"/>
      <c r="C8" s="6"/>
      <c r="D8" s="6"/>
      <c r="E8" s="6"/>
      <c r="F8" s="6"/>
    </row>
    <row r="9" spans="1:6" ht="27.6" customHeight="1">
      <c r="A9" s="6"/>
      <c r="B9" s="6"/>
      <c r="C9" s="6"/>
      <c r="D9" s="6"/>
      <c r="E9" s="6"/>
      <c r="F9" s="6"/>
    </row>
    <row r="10" spans="1:6" ht="27.6" customHeight="1">
      <c r="A10" s="96" t="s">
        <v>8</v>
      </c>
      <c r="B10" s="96"/>
      <c r="C10" s="6"/>
      <c r="D10" s="6">
        <v>0</v>
      </c>
      <c r="E10" s="6">
        <v>0</v>
      </c>
      <c r="F10" s="6">
        <v>0</v>
      </c>
    </row>
    <row r="11" spans="1:6">
      <c r="A11" s="99" t="s">
        <v>92</v>
      </c>
      <c r="B11" s="99"/>
      <c r="C11" s="99"/>
      <c r="D11" s="99"/>
      <c r="E11" s="99"/>
      <c r="F11" s="99"/>
    </row>
  </sheetData>
  <mergeCells count="7">
    <mergeCell ref="E2:F2"/>
    <mergeCell ref="D3:F3"/>
    <mergeCell ref="A10:B10"/>
    <mergeCell ref="A11:F11"/>
    <mergeCell ref="A3:A4"/>
    <mergeCell ref="B3:B4"/>
    <mergeCell ref="C3:C4"/>
  </mergeCells>
  <phoneticPr fontId="1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D13" sqref="D13"/>
    </sheetView>
  </sheetViews>
  <sheetFormatPr defaultColWidth="9" defaultRowHeight="13.5"/>
  <cols>
    <col min="1" max="1" width="29.125" customWidth="1"/>
    <col min="2" max="2" width="22" customWidth="1"/>
    <col min="3" max="3" width="27" customWidth="1"/>
    <col min="4" max="4" width="20.625" customWidth="1"/>
  </cols>
  <sheetData>
    <row r="1" spans="1:4" ht="22.5">
      <c r="A1" s="1" t="s">
        <v>93</v>
      </c>
      <c r="B1" s="15" t="s">
        <v>94</v>
      </c>
      <c r="C1" s="15"/>
      <c r="D1" s="15"/>
    </row>
    <row r="2" spans="1:4" ht="21.6" customHeight="1">
      <c r="A2" s="22"/>
      <c r="D2" t="s">
        <v>3</v>
      </c>
    </row>
    <row r="3" spans="1:4" ht="28.15" customHeight="1">
      <c r="A3" s="69" t="s">
        <v>4</v>
      </c>
      <c r="B3" s="69"/>
      <c r="C3" s="69" t="s">
        <v>5</v>
      </c>
      <c r="D3" s="69"/>
    </row>
    <row r="4" spans="1:4" ht="28.15" customHeight="1">
      <c r="A4" s="5" t="s">
        <v>6</v>
      </c>
      <c r="B4" s="5" t="s">
        <v>7</v>
      </c>
      <c r="C4" s="5" t="s">
        <v>6</v>
      </c>
      <c r="D4" s="5" t="s">
        <v>7</v>
      </c>
    </row>
    <row r="5" spans="1:4" ht="28.15" customHeight="1">
      <c r="A5" s="23" t="s">
        <v>95</v>
      </c>
      <c r="B5" s="24">
        <v>6028.35</v>
      </c>
      <c r="C5" s="25" t="s">
        <v>96</v>
      </c>
      <c r="D5" s="24">
        <v>0</v>
      </c>
    </row>
    <row r="6" spans="1:4" ht="28.15" customHeight="1">
      <c r="A6" s="23" t="s">
        <v>97</v>
      </c>
      <c r="B6" s="24">
        <v>0</v>
      </c>
      <c r="C6" s="26" t="s">
        <v>98</v>
      </c>
      <c r="D6" s="24">
        <v>6325.15</v>
      </c>
    </row>
    <row r="7" spans="1:4" ht="28.15" customHeight="1">
      <c r="A7" s="23" t="s">
        <v>99</v>
      </c>
      <c r="B7" s="24">
        <v>0</v>
      </c>
      <c r="C7" s="26"/>
      <c r="D7" s="24"/>
    </row>
    <row r="8" spans="1:4" ht="28.15" customHeight="1">
      <c r="A8" s="23" t="s">
        <v>100</v>
      </c>
      <c r="B8" s="24">
        <v>0</v>
      </c>
      <c r="C8" s="26"/>
      <c r="D8" s="24"/>
    </row>
    <row r="9" spans="1:4" ht="28.15" customHeight="1">
      <c r="A9" s="23" t="s">
        <v>101</v>
      </c>
      <c r="B9" s="24">
        <v>0</v>
      </c>
      <c r="C9" s="26"/>
      <c r="D9" s="24"/>
    </row>
    <row r="10" spans="1:4" ht="28.15" customHeight="1">
      <c r="A10" s="5" t="s">
        <v>102</v>
      </c>
      <c r="B10" s="24">
        <v>6028.35</v>
      </c>
      <c r="C10" s="24" t="s">
        <v>103</v>
      </c>
      <c r="D10" s="24">
        <v>6325.15</v>
      </c>
    </row>
    <row r="11" spans="1:4" ht="28.15" customHeight="1">
      <c r="A11" s="23" t="s">
        <v>104</v>
      </c>
      <c r="B11" s="24">
        <v>0</v>
      </c>
      <c r="C11" s="24"/>
      <c r="D11" s="24"/>
    </row>
    <row r="12" spans="1:4" ht="28.15" customHeight="1">
      <c r="A12" s="23" t="s">
        <v>105</v>
      </c>
      <c r="B12" s="24">
        <v>1969.73</v>
      </c>
      <c r="C12" s="25" t="s">
        <v>106</v>
      </c>
      <c r="D12" s="24">
        <v>1672.93</v>
      </c>
    </row>
    <row r="13" spans="1:4" ht="28.15" customHeight="1">
      <c r="A13" s="5" t="s">
        <v>18</v>
      </c>
      <c r="B13" s="24">
        <f>B5+B12</f>
        <v>7998.08</v>
      </c>
      <c r="C13" s="24" t="s">
        <v>19</v>
      </c>
      <c r="D13" s="24">
        <v>7998.08</v>
      </c>
    </row>
  </sheetData>
  <mergeCells count="2">
    <mergeCell ref="A3:B3"/>
    <mergeCell ref="C3:D3"/>
  </mergeCells>
  <phoneticPr fontId="13" type="noConversion"/>
  <pageMargins left="0.71" right="0.71" top="0.75" bottom="0.75" header="0.31" footer="0.31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O12" sqref="O12"/>
    </sheetView>
  </sheetViews>
  <sheetFormatPr defaultColWidth="9" defaultRowHeight="27.75" customHeight="1"/>
  <cols>
    <col min="1" max="1" width="7.625" customWidth="1"/>
    <col min="2" max="2" width="16.625" customWidth="1"/>
    <col min="3" max="3" width="11" customWidth="1"/>
    <col min="4" max="4" width="9.375" bestFit="1" customWidth="1"/>
    <col min="5" max="5" width="10.25" bestFit="1" customWidth="1"/>
    <col min="6" max="6" width="5.875" customWidth="1"/>
    <col min="7" max="7" width="4.125" customWidth="1"/>
    <col min="8" max="9" width="5.5" customWidth="1"/>
    <col min="10" max="11" width="5.25" customWidth="1"/>
    <col min="12" max="12" width="6.375" customWidth="1"/>
    <col min="17" max="17" width="13.75" customWidth="1"/>
    <col min="18" max="18" width="14" customWidth="1"/>
  </cols>
  <sheetData>
    <row r="1" spans="1:12" ht="27.75" customHeight="1">
      <c r="A1" s="14" t="s">
        <v>107</v>
      </c>
      <c r="B1" s="15"/>
      <c r="C1" s="15"/>
      <c r="D1" s="15"/>
      <c r="E1" s="15"/>
      <c r="F1" s="15" t="s">
        <v>108</v>
      </c>
      <c r="G1" s="15"/>
      <c r="H1" s="15"/>
      <c r="I1" s="15"/>
      <c r="J1" s="15"/>
      <c r="K1" s="15"/>
      <c r="L1" s="15"/>
    </row>
    <row r="2" spans="1:12" ht="27.75" customHeight="1">
      <c r="A2" s="16" t="s">
        <v>109</v>
      </c>
      <c r="K2" s="98" t="s">
        <v>3</v>
      </c>
      <c r="L2" s="98"/>
    </row>
    <row r="3" spans="1:12" ht="41.45" customHeight="1">
      <c r="A3" s="69" t="s">
        <v>110</v>
      </c>
      <c r="B3" s="69"/>
      <c r="C3" s="72" t="s">
        <v>8</v>
      </c>
      <c r="D3" s="72" t="s">
        <v>105</v>
      </c>
      <c r="E3" s="72" t="s">
        <v>111</v>
      </c>
      <c r="F3" s="72" t="s">
        <v>112</v>
      </c>
      <c r="G3" s="72" t="s">
        <v>113</v>
      </c>
      <c r="H3" s="72" t="s">
        <v>114</v>
      </c>
      <c r="I3" s="72" t="s">
        <v>115</v>
      </c>
      <c r="J3" s="72" t="s">
        <v>116</v>
      </c>
      <c r="K3" s="72" t="s">
        <v>117</v>
      </c>
      <c r="L3" s="72" t="s">
        <v>104</v>
      </c>
    </row>
    <row r="4" spans="1:12" ht="27.75" customHeight="1">
      <c r="A4" s="6" t="s">
        <v>26</v>
      </c>
      <c r="B4" s="7" t="s">
        <v>27</v>
      </c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2" ht="27.75" customHeight="1">
      <c r="A5" s="8">
        <v>205</v>
      </c>
      <c r="B5" s="9" t="s">
        <v>31</v>
      </c>
      <c r="C5" s="17">
        <f>D5+E5</f>
        <v>7998.08</v>
      </c>
      <c r="D5" s="11">
        <v>1969.73</v>
      </c>
      <c r="E5" s="11">
        <v>6028.35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</row>
    <row r="6" spans="1:12" ht="27.75" customHeight="1">
      <c r="A6" s="8">
        <v>20503</v>
      </c>
      <c r="B6" s="9" t="s">
        <v>32</v>
      </c>
      <c r="C6" s="17">
        <f>D6+E6</f>
        <v>7998.08</v>
      </c>
      <c r="D6" s="11">
        <v>1969.73</v>
      </c>
      <c r="E6" s="11">
        <v>6028.35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</row>
    <row r="7" spans="1:12" ht="27.75" customHeight="1">
      <c r="A7" s="8">
        <v>2050304</v>
      </c>
      <c r="B7" s="12" t="s">
        <v>33</v>
      </c>
      <c r="C7" s="17">
        <f>D7+E7</f>
        <v>7998.08</v>
      </c>
      <c r="D7" s="11">
        <v>1969.73</v>
      </c>
      <c r="E7" s="11">
        <v>6028.35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</row>
    <row r="8" spans="1:12" ht="27.75" customHeight="1">
      <c r="A8" s="8"/>
      <c r="B8" s="9"/>
      <c r="C8" s="18"/>
      <c r="D8" s="19"/>
      <c r="E8" s="20"/>
      <c r="F8" s="7"/>
      <c r="G8" s="7"/>
      <c r="H8" s="7"/>
      <c r="I8" s="7"/>
      <c r="J8" s="7"/>
      <c r="K8" s="7"/>
      <c r="L8" s="7"/>
    </row>
    <row r="9" spans="1:12" ht="27.75" customHeight="1">
      <c r="A9" s="8"/>
      <c r="B9" s="9"/>
      <c r="C9" s="20"/>
      <c r="D9" s="5"/>
      <c r="E9" s="20"/>
      <c r="F9" s="7"/>
      <c r="G9" s="7"/>
      <c r="H9" s="7"/>
      <c r="I9" s="7"/>
      <c r="J9" s="7"/>
      <c r="K9" s="7"/>
      <c r="L9" s="7"/>
    </row>
    <row r="10" spans="1:12" ht="27.75" customHeight="1">
      <c r="A10" s="8"/>
      <c r="B10" s="12"/>
      <c r="C10" s="20"/>
      <c r="D10" s="5"/>
      <c r="E10" s="20"/>
      <c r="F10" s="7"/>
      <c r="G10" s="7"/>
      <c r="H10" s="7"/>
      <c r="I10" s="7"/>
      <c r="J10" s="7"/>
      <c r="K10" s="7"/>
      <c r="L10" s="7"/>
    </row>
    <row r="11" spans="1:12" ht="27.75" customHeight="1">
      <c r="A11" s="8"/>
      <c r="B11" s="9"/>
      <c r="C11" s="18"/>
      <c r="D11" s="19"/>
      <c r="E11" s="20"/>
      <c r="F11" s="7"/>
      <c r="G11" s="7"/>
      <c r="H11" s="7"/>
      <c r="I11" s="7"/>
      <c r="J11" s="7"/>
      <c r="K11" s="7"/>
      <c r="L11" s="7"/>
    </row>
    <row r="12" spans="1:12" ht="27.75" customHeight="1">
      <c r="A12" s="8"/>
      <c r="B12" s="9"/>
      <c r="C12" s="20"/>
      <c r="D12" s="5"/>
      <c r="E12" s="20"/>
      <c r="F12" s="7"/>
      <c r="G12" s="7"/>
      <c r="H12" s="7"/>
      <c r="I12" s="7"/>
      <c r="J12" s="7"/>
      <c r="K12" s="7"/>
      <c r="L12" s="7"/>
    </row>
    <row r="13" spans="1:12" ht="27.75" customHeight="1">
      <c r="A13" s="8"/>
      <c r="B13" s="12"/>
      <c r="C13" s="20"/>
      <c r="D13" s="5"/>
      <c r="E13" s="20"/>
      <c r="F13" s="7"/>
      <c r="G13" s="7"/>
      <c r="H13" s="7"/>
      <c r="I13" s="7"/>
      <c r="J13" s="7"/>
      <c r="K13" s="7"/>
      <c r="L13" s="7"/>
    </row>
    <row r="14" spans="1:12" ht="27.75" customHeight="1">
      <c r="A14" s="69" t="s">
        <v>8</v>
      </c>
      <c r="B14" s="69"/>
      <c r="C14" s="21">
        <v>7998.08</v>
      </c>
      <c r="D14" s="21">
        <v>1969.73</v>
      </c>
      <c r="E14" s="21">
        <v>6028.35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</sheetData>
  <mergeCells count="13">
    <mergeCell ref="K2:L2"/>
    <mergeCell ref="A3:B3"/>
    <mergeCell ref="A14:B1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13" type="noConversion"/>
  <pageMargins left="0.7" right="0.43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F18" sqref="F18"/>
    </sheetView>
  </sheetViews>
  <sheetFormatPr defaultColWidth="9" defaultRowHeight="13.5"/>
  <cols>
    <col min="1" max="1" width="7.875" customWidth="1"/>
    <col min="2" max="2" width="19.125" customWidth="1"/>
    <col min="3" max="3" width="12.125" customWidth="1"/>
    <col min="4" max="4" width="9.5" customWidth="1"/>
    <col min="5" max="5" width="11" customWidth="1"/>
    <col min="6" max="6" width="6.75" customWidth="1"/>
    <col min="7" max="7" width="7" customWidth="1"/>
    <col min="8" max="8" width="5.25" customWidth="1"/>
  </cols>
  <sheetData>
    <row r="1" spans="1:8" ht="27" customHeight="1">
      <c r="A1" s="1" t="s">
        <v>118</v>
      </c>
      <c r="B1" s="100" t="s">
        <v>119</v>
      </c>
      <c r="C1" s="100"/>
      <c r="D1" s="101"/>
      <c r="E1" s="100"/>
      <c r="F1" s="100"/>
      <c r="G1" s="100"/>
      <c r="H1" s="100"/>
    </row>
    <row r="2" spans="1:8" ht="20.25" customHeight="1">
      <c r="A2" s="3"/>
      <c r="B2" s="4"/>
      <c r="C2" s="4"/>
      <c r="D2" s="4"/>
      <c r="E2" s="4"/>
      <c r="F2" s="4"/>
      <c r="G2" s="98" t="s">
        <v>3</v>
      </c>
      <c r="H2" s="98"/>
    </row>
    <row r="3" spans="1:8" ht="31.15" customHeight="1">
      <c r="A3" s="69" t="s">
        <v>110</v>
      </c>
      <c r="B3" s="69"/>
      <c r="C3" s="72" t="s">
        <v>8</v>
      </c>
      <c r="D3" s="72" t="s">
        <v>29</v>
      </c>
      <c r="E3" s="72" t="s">
        <v>30</v>
      </c>
      <c r="F3" s="72" t="s">
        <v>120</v>
      </c>
      <c r="G3" s="72" t="s">
        <v>121</v>
      </c>
      <c r="H3" s="72" t="s">
        <v>122</v>
      </c>
    </row>
    <row r="4" spans="1:8" ht="33" customHeight="1">
      <c r="A4" s="6" t="s">
        <v>26</v>
      </c>
      <c r="B4" s="7" t="s">
        <v>27</v>
      </c>
      <c r="C4" s="73"/>
      <c r="D4" s="73"/>
      <c r="E4" s="73"/>
      <c r="F4" s="73"/>
      <c r="G4" s="73"/>
      <c r="H4" s="73"/>
    </row>
    <row r="5" spans="1:8" ht="23.45" customHeight="1">
      <c r="A5" s="8">
        <v>205</v>
      </c>
      <c r="B5" s="9" t="s">
        <v>31</v>
      </c>
      <c r="C5" s="10">
        <v>6325.15</v>
      </c>
      <c r="D5" s="11">
        <v>6325.15</v>
      </c>
      <c r="E5" s="11">
        <v>0</v>
      </c>
      <c r="F5" s="6">
        <v>0</v>
      </c>
      <c r="G5" s="6">
        <v>0</v>
      </c>
      <c r="H5" s="6">
        <v>0</v>
      </c>
    </row>
    <row r="6" spans="1:8" ht="23.45" customHeight="1">
      <c r="A6" s="8">
        <v>20503</v>
      </c>
      <c r="B6" s="9" t="s">
        <v>32</v>
      </c>
      <c r="C6" s="10">
        <v>6325.15</v>
      </c>
      <c r="D6" s="11">
        <v>6325.15</v>
      </c>
      <c r="E6" s="11">
        <v>0</v>
      </c>
      <c r="F6" s="6">
        <v>0</v>
      </c>
      <c r="G6" s="6">
        <v>0</v>
      </c>
      <c r="H6" s="6">
        <v>0</v>
      </c>
    </row>
    <row r="7" spans="1:8" ht="23.45" customHeight="1">
      <c r="A7" s="8">
        <v>2050304</v>
      </c>
      <c r="B7" s="12" t="s">
        <v>33</v>
      </c>
      <c r="C7" s="10">
        <v>6325.15</v>
      </c>
      <c r="D7" s="11">
        <v>6325.15</v>
      </c>
      <c r="E7" s="11">
        <v>0</v>
      </c>
      <c r="F7" s="6">
        <v>0</v>
      </c>
      <c r="G7" s="6">
        <v>0</v>
      </c>
      <c r="H7" s="6">
        <v>0</v>
      </c>
    </row>
    <row r="8" spans="1:8" ht="23.45" customHeight="1">
      <c r="A8" s="59"/>
      <c r="B8" s="60"/>
      <c r="C8" s="10"/>
      <c r="D8" s="11"/>
      <c r="E8" s="11"/>
      <c r="F8" s="6"/>
      <c r="G8" s="6"/>
      <c r="H8" s="6"/>
    </row>
    <row r="9" spans="1:8" ht="23.45" customHeight="1">
      <c r="A9" s="59"/>
      <c r="B9" s="60"/>
      <c r="C9" s="10"/>
      <c r="D9" s="11"/>
      <c r="E9" s="11"/>
      <c r="F9" s="6"/>
      <c r="G9" s="6"/>
      <c r="H9" s="6"/>
    </row>
    <row r="10" spans="1:8" ht="23.45" customHeight="1">
      <c r="A10" s="59"/>
      <c r="B10" s="60"/>
      <c r="C10" s="10"/>
      <c r="D10" s="11"/>
      <c r="E10" s="11"/>
      <c r="F10" s="6"/>
      <c r="G10" s="6"/>
      <c r="H10" s="6"/>
    </row>
    <row r="11" spans="1:8" ht="27.95" customHeight="1">
      <c r="A11" s="102" t="s">
        <v>123</v>
      </c>
      <c r="B11" s="103"/>
      <c r="C11" s="13">
        <v>6325.15</v>
      </c>
      <c r="D11" s="13">
        <v>6325.15</v>
      </c>
      <c r="E11" s="13">
        <v>0</v>
      </c>
      <c r="F11" s="13">
        <v>0</v>
      </c>
      <c r="G11" s="13">
        <v>0</v>
      </c>
      <c r="H11" s="13">
        <v>0</v>
      </c>
    </row>
  </sheetData>
  <mergeCells count="10">
    <mergeCell ref="B1:H1"/>
    <mergeCell ref="G2:H2"/>
    <mergeCell ref="A3:B3"/>
    <mergeCell ref="A11:B11"/>
    <mergeCell ref="C3:C4"/>
    <mergeCell ref="D3:D4"/>
    <mergeCell ref="E3:E4"/>
    <mergeCell ref="F3:F4"/>
    <mergeCell ref="G3:G4"/>
    <mergeCell ref="H3:H4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表一财政拨款支出表</vt:lpstr>
      <vt:lpstr>表二一般公共预算支出表</vt:lpstr>
      <vt:lpstr>表三一般公共预算基本支出表</vt:lpstr>
      <vt:lpstr>表四一般公共预算“三公”经费支出表</vt:lpstr>
      <vt:lpstr>表五政府性基金预算支出表</vt:lpstr>
      <vt:lpstr>表六部门收支总表</vt:lpstr>
      <vt:lpstr>表七部门收入总表</vt:lpstr>
      <vt:lpstr>表八部门支出总表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2018-12-29T03:40:55Z</cp:lastPrinted>
  <dcterms:created xsi:type="dcterms:W3CDTF">2006-09-13T11:21:51Z</dcterms:created>
  <dcterms:modified xsi:type="dcterms:W3CDTF">2018-12-29T03:42:01Z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